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2120" windowHeight="883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</sheets>
  <definedNames>
    <definedName name="_xlnm.Print_Area" localSheetId="3">'zesta. aktywów netto funduszu'!$A$1:$E$32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<sst xmlns="http://schemas.openxmlformats.org/spreadsheetml/2006/main" count="158" uniqueCount="97">
  <si>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</si>
  <si>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</si>
  <si>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</si>
  <si>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</si>
  <si>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</si>
  <si>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</si>
  <si>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</si>
  <si>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</si>
  <si>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</si>
  <si>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</si>
  <si>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</si>
  <si>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</si>
  <si>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</si>
  <si>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</si>
  <si>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</si>
  <si>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</si>
  <si>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</si>
  <si>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</si>
  <si>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</si>
  <si>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</si>
  <si>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</si>
  <si>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</si>
  <si>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</si>
  <si>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</si>
  <si>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</si>
  <si>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</si>
  <si>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</si>
  <si>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</si>
  <si>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</si>
  <si>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</si>
  <si>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</si>
  <si>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</si>
  <si>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</si>
  <si>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</si>
  <si>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</si>
  <si>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</si>
  <si>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</si>
  <si>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</si>
  <si>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</si>
  <si>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</si>
  <si>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</si>
  <si>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</si>
  <si>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</si>
  <si>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</si>
  <si>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</si>
  <si>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</si>
  <si>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</si>
  <si>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</si>
  <si>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</si>
  <si>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</si>
  <si>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</si>
  <si>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</si>
  <si>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</si>
  <si>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</si>
  <si>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</si>
  <si>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</si>
  <si>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</si>
  <si>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</si>
  <si>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</si>
  <si>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</si>
  <si>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</si>
  <si>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</si>
  <si>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Fundusz Bezpiecznego Inwestowania</t>
  </si>
  <si>
    <t>VI.</t>
  </si>
  <si>
    <t>Półroczne sprawozdanie ubezpieczeniowego funduszu kapitałowego sporządzone na dzień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</si>
  <si>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</si>
  <si>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</si>
  <si>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</si>
  <si>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</si>
  <si>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</si>
  <si>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</si>
  <si>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</si>
  <si>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</si>
  <si>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</si>
  <si>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31.12.2010 - 30.06.2011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</si>
  <si>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</si>
  <si>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</si>
  <si>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</si>
  <si>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</si>
  <si>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</si>
  <si>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</si>
  <si>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</si>
  <si>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</si>
  <si>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</si>
  <si>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</si>
  <si>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</si>
  <si>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</si>
  <si>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</si>
  <si>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</si>
  <si>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</si>
  <si>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</si>
  <si>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200,79*</t>
  </si>
  <si>
    <t>202,65*</t>
  </si>
  <si>
    <t>31.12.2011 - 30.06.2012</t>
  </si>
  <si>
    <t>204,39*</t>
  </si>
  <si>
    <t>206,87*</t>
  </si>
  <si>
    <t>Aktywa netto funduszu na koniec okresu sprawozdawczego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</si>
</sst>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3" xfId="0" applyNumberFormat="1" applyFont="1" applyFill="1" applyBorder="1" applyAlignment="1">
      <alignment horizontal="right" wrapText="1"/>
    </xf>
    <xf numFmtId="2" fontId="1" fillId="0" borderId="3" xfId="0" applyNumberFormat="1" applyFont="1" applyBorder="1" applyAlignment="1">
      <alignment/>
    </xf>
    <xf numFmtId="2" fontId="1" fillId="0" borderId="3" xfId="0" applyNumberFormat="1" applyFont="1" applyFill="1" applyBorder="1" applyAlignment="1">
      <alignment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0" fontId="1" fillId="0" borderId="3" xfId="19" applyNumberFormat="1" applyFont="1" applyBorder="1" applyAlignment="1">
      <alignment horizontal="right" wrapText="1"/>
    </xf>
    <xf numFmtId="10" fontId="2" fillId="2" borderId="3" xfId="19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4" fontId="2" fillId="3" borderId="7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64</v>
      </c>
    </row>
    <row r="2" ht="12">
      <c r="B2" s="5">
        <v>41090</v>
      </c>
    </row>
    <row r="3" ht="12">
      <c r="A3" s="1" t="s">
        <v>0</v>
      </c>
    </row>
    <row r="4" ht="12.75">
      <c r="A4" s="110" t="s">
        <v>62</v>
      </c>
    </row>
    <row r="6" spans="1:3" ht="12.75">
      <c r="A6" s="3" t="s">
        <v>15</v>
      </c>
      <c r="B6" s="121" t="s">
        <v>66</v>
      </c>
      <c r="C6" s="122"/>
    </row>
    <row r="7" spans="1:4" ht="12">
      <c r="A7" s="57" t="s">
        <v>1</v>
      </c>
      <c r="B7" s="58"/>
      <c r="C7" s="73" t="s">
        <v>16</v>
      </c>
      <c r="D7" s="74" t="s">
        <v>4</v>
      </c>
    </row>
    <row r="8" spans="1:4" ht="12">
      <c r="A8" s="60"/>
      <c r="B8" s="61"/>
      <c r="C8" s="75">
        <v>40724</v>
      </c>
      <c r="D8" s="65">
        <v>41090</v>
      </c>
    </row>
    <row r="9" spans="1:4" ht="12">
      <c r="A9" s="43" t="s">
        <v>2</v>
      </c>
      <c r="B9" s="78" t="s">
        <v>3</v>
      </c>
      <c r="C9" s="79">
        <v>104688003.07999998</v>
      </c>
      <c r="D9" s="79">
        <v>106273496.05999999</v>
      </c>
    </row>
    <row r="10" spans="1:4" ht="12">
      <c r="A10" s="36" t="s">
        <v>7</v>
      </c>
      <c r="B10" s="6" t="s">
        <v>5</v>
      </c>
      <c r="C10" s="17">
        <v>104688003.07999998</v>
      </c>
      <c r="D10" s="17">
        <v>106273496.05999999</v>
      </c>
    </row>
    <row r="11" spans="1:4" ht="12">
      <c r="A11" s="36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6" t="s">
        <v>9</v>
      </c>
      <c r="B12" s="6" t="s">
        <v>86</v>
      </c>
      <c r="C12" s="17">
        <v>0</v>
      </c>
      <c r="D12" s="17">
        <v>0</v>
      </c>
    </row>
    <row r="13" spans="1:4" ht="12">
      <c r="A13" s="36" t="s">
        <v>10</v>
      </c>
      <c r="B13" s="6" t="s">
        <v>69</v>
      </c>
      <c r="C13" s="17">
        <v>0</v>
      </c>
      <c r="D13" s="17">
        <v>0</v>
      </c>
    </row>
    <row r="14" spans="1:4" ht="24">
      <c r="A14" s="36" t="s">
        <v>67</v>
      </c>
      <c r="B14" s="72" t="s">
        <v>70</v>
      </c>
      <c r="C14" s="17">
        <v>0</v>
      </c>
      <c r="D14" s="17">
        <v>0</v>
      </c>
    </row>
    <row r="15" spans="1:4" ht="12">
      <c r="A15" s="36" t="s">
        <v>68</v>
      </c>
      <c r="B15" s="72" t="s">
        <v>71</v>
      </c>
      <c r="C15" s="17">
        <v>0</v>
      </c>
      <c r="D15" s="17">
        <v>0</v>
      </c>
    </row>
    <row r="16" spans="1:4" ht="12">
      <c r="A16" s="43" t="s">
        <v>11</v>
      </c>
      <c r="B16" s="80" t="s">
        <v>12</v>
      </c>
      <c r="C16" s="23">
        <v>0</v>
      </c>
      <c r="D16" s="23">
        <v>0</v>
      </c>
    </row>
    <row r="17" spans="1:4" ht="24">
      <c r="A17" s="36" t="s">
        <v>7</v>
      </c>
      <c r="B17" s="6" t="s">
        <v>70</v>
      </c>
      <c r="C17" s="17">
        <v>0</v>
      </c>
      <c r="D17" s="17">
        <v>0</v>
      </c>
    </row>
    <row r="18" spans="1:4" s="45" customFormat="1" ht="36">
      <c r="A18" s="46" t="s">
        <v>6</v>
      </c>
      <c r="B18" s="47" t="s">
        <v>72</v>
      </c>
      <c r="C18" s="48">
        <v>0</v>
      </c>
      <c r="D18" s="48">
        <v>0</v>
      </c>
    </row>
    <row r="19" spans="1:4" ht="12">
      <c r="A19" s="36" t="s">
        <v>9</v>
      </c>
      <c r="B19" s="6" t="s">
        <v>71</v>
      </c>
      <c r="C19" s="17">
        <v>0</v>
      </c>
      <c r="D19" s="17">
        <v>0</v>
      </c>
    </row>
    <row r="20" spans="1:4" ht="12">
      <c r="A20" s="41" t="s">
        <v>13</v>
      </c>
      <c r="B20" s="7" t="s">
        <v>14</v>
      </c>
      <c r="C20" s="19">
        <v>104688003.07999998</v>
      </c>
      <c r="D20" s="19">
        <v>106273496.05999999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H18" sqref="H18"/>
    </sheetView>
  </sheetViews>
  <sheetFormatPr defaultColWidth="9.00390625" defaultRowHeight="12.75"/>
  <cols>
    <col min="1" max="1" width="3.125" style="38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8" t="s">
        <v>64</v>
      </c>
      <c r="C1" s="1"/>
      <c r="D1" s="1"/>
    </row>
    <row r="2" spans="2:6" ht="12">
      <c r="B2" s="5">
        <v>41090</v>
      </c>
      <c r="C2" s="1"/>
      <c r="D2" s="1"/>
      <c r="F2" s="53"/>
    </row>
    <row r="3" spans="1:6" ht="12">
      <c r="A3" s="38" t="s">
        <v>0</v>
      </c>
      <c r="F3" s="53"/>
    </row>
    <row r="4" spans="1:4" ht="12.75">
      <c r="A4" s="110" t="s">
        <v>62</v>
      </c>
      <c r="C4" s="1"/>
      <c r="D4" s="1"/>
    </row>
    <row r="6" spans="1:4" ht="12">
      <c r="A6" s="39" t="s">
        <v>17</v>
      </c>
      <c r="B6" s="4" t="s">
        <v>73</v>
      </c>
      <c r="C6" s="22"/>
      <c r="D6" s="22"/>
    </row>
    <row r="7" spans="1:4" ht="12">
      <c r="A7" s="62" t="s">
        <v>1</v>
      </c>
      <c r="B7" s="58"/>
      <c r="C7" s="76" t="s">
        <v>16</v>
      </c>
      <c r="D7" s="77" t="s">
        <v>4</v>
      </c>
    </row>
    <row r="8" spans="1:4" ht="24">
      <c r="A8" s="63"/>
      <c r="B8" s="64"/>
      <c r="C8" s="65" t="s">
        <v>74</v>
      </c>
      <c r="D8" s="65" t="s">
        <v>93</v>
      </c>
    </row>
    <row r="9" spans="1:4" s="3" customFormat="1" ht="24.75" customHeight="1">
      <c r="A9" s="42" t="s">
        <v>18</v>
      </c>
      <c r="B9" s="13" t="s">
        <v>75</v>
      </c>
      <c r="C9" s="123">
        <v>106684175.46000002</v>
      </c>
      <c r="D9" s="123">
        <v>106951852.76</v>
      </c>
    </row>
    <row r="10" spans="1:4" s="3" customFormat="1" ht="12">
      <c r="A10" s="43" t="s">
        <v>19</v>
      </c>
      <c r="B10" s="12" t="s">
        <v>45</v>
      </c>
      <c r="C10" s="24">
        <v>-3651224.08</v>
      </c>
      <c r="D10" s="24">
        <v>-3285161.2</v>
      </c>
    </row>
    <row r="11" spans="1:4" s="3" customFormat="1" ht="12">
      <c r="A11" s="37" t="s">
        <v>15</v>
      </c>
      <c r="B11" s="9" t="s">
        <v>20</v>
      </c>
      <c r="C11" s="16">
        <v>8248726.64</v>
      </c>
      <c r="D11" s="16">
        <v>9237795.469999999</v>
      </c>
    </row>
    <row r="12" spans="1:4" ht="15" customHeight="1">
      <c r="A12" s="36" t="s">
        <v>7</v>
      </c>
      <c r="B12" s="10" t="s">
        <v>21</v>
      </c>
      <c r="C12" s="18">
        <v>8022011.63</v>
      </c>
      <c r="D12" s="18">
        <v>8565034.95</v>
      </c>
    </row>
    <row r="13" spans="1:4" s="45" customFormat="1" ht="12">
      <c r="A13" s="46" t="s">
        <v>6</v>
      </c>
      <c r="B13" s="56" t="s">
        <v>76</v>
      </c>
      <c r="C13" s="49">
        <v>56715.01</v>
      </c>
      <c r="D13" s="49">
        <v>134287.94</v>
      </c>
    </row>
    <row r="14" spans="1:4" s="45" customFormat="1" ht="12">
      <c r="A14" s="46" t="s">
        <v>9</v>
      </c>
      <c r="B14" s="56" t="s">
        <v>22</v>
      </c>
      <c r="C14" s="49">
        <v>170000</v>
      </c>
      <c r="D14" s="49">
        <v>538472.58</v>
      </c>
    </row>
    <row r="15" spans="1:6" s="50" customFormat="1" ht="12">
      <c r="A15" s="37" t="s">
        <v>17</v>
      </c>
      <c r="B15" s="9" t="s">
        <v>23</v>
      </c>
      <c r="C15" s="15">
        <v>11899950.719999999</v>
      </c>
      <c r="D15" s="15">
        <v>12522956.67</v>
      </c>
      <c r="F15" s="54"/>
    </row>
    <row r="16" spans="1:4" s="45" customFormat="1" ht="12">
      <c r="A16" s="55" t="s">
        <v>7</v>
      </c>
      <c r="B16" s="10" t="s">
        <v>24</v>
      </c>
      <c r="C16" s="18">
        <v>8280990.089999999</v>
      </c>
      <c r="D16" s="18">
        <v>8813414.63</v>
      </c>
    </row>
    <row r="17" spans="1:4" s="45" customFormat="1" ht="24">
      <c r="A17" s="113" t="s">
        <v>6</v>
      </c>
      <c r="B17" s="10" t="s">
        <v>77</v>
      </c>
      <c r="C17" s="18">
        <v>76191.5</v>
      </c>
      <c r="D17" s="18">
        <v>33901.98</v>
      </c>
    </row>
    <row r="18" spans="1:4" s="45" customFormat="1" ht="24">
      <c r="A18" s="113" t="s">
        <v>9</v>
      </c>
      <c r="B18" s="10" t="s">
        <v>78</v>
      </c>
      <c r="C18" s="18">
        <v>2433005.97</v>
      </c>
      <c r="D18" s="18">
        <v>2348069.6</v>
      </c>
    </row>
    <row r="19" spans="1:4" s="45" customFormat="1" ht="12">
      <c r="A19" s="113" t="s">
        <v>10</v>
      </c>
      <c r="B19" s="10" t="s">
        <v>44</v>
      </c>
      <c r="C19" s="18">
        <v>0</v>
      </c>
      <c r="D19" s="18">
        <v>0</v>
      </c>
    </row>
    <row r="20" spans="1:4" s="45" customFormat="1" ht="24">
      <c r="A20" s="113" t="s">
        <v>25</v>
      </c>
      <c r="B20" s="10" t="s">
        <v>46</v>
      </c>
      <c r="C20" s="18">
        <v>866937.33</v>
      </c>
      <c r="D20" s="18">
        <v>1325388.09</v>
      </c>
    </row>
    <row r="21" spans="1:4" s="45" customFormat="1" ht="12">
      <c r="A21" s="114" t="s">
        <v>26</v>
      </c>
      <c r="B21" s="56" t="s">
        <v>33</v>
      </c>
      <c r="C21" s="49">
        <v>0</v>
      </c>
      <c r="D21" s="49">
        <v>0</v>
      </c>
    </row>
    <row r="22" spans="1:4" s="45" customFormat="1" ht="12">
      <c r="A22" s="114" t="s">
        <v>27</v>
      </c>
      <c r="B22" s="56" t="s">
        <v>30</v>
      </c>
      <c r="C22" s="49">
        <v>242825.83</v>
      </c>
      <c r="D22" s="49">
        <v>2182.37</v>
      </c>
    </row>
    <row r="23" spans="1:4" s="3" customFormat="1" ht="12">
      <c r="A23" s="43" t="s">
        <v>31</v>
      </c>
      <c r="B23" s="12" t="s">
        <v>79</v>
      </c>
      <c r="C23" s="23">
        <v>1655051.7</v>
      </c>
      <c r="D23" s="23">
        <v>2606804.5</v>
      </c>
    </row>
    <row r="24" spans="1:5" s="3" customFormat="1" ht="24">
      <c r="A24" s="41" t="s">
        <v>32</v>
      </c>
      <c r="B24" s="11" t="s">
        <v>96</v>
      </c>
      <c r="C24" s="20">
        <v>104688003.08000003</v>
      </c>
      <c r="D24" s="20">
        <v>106273496.06</v>
      </c>
      <c r="E24" s="22"/>
    </row>
    <row r="27" spans="2:7" ht="12">
      <c r="B27" s="44"/>
      <c r="C27" s="33"/>
      <c r="D27" s="33"/>
      <c r="G27" s="21"/>
    </row>
    <row r="28" spans="3:4" ht="12">
      <c r="C28" s="70"/>
      <c r="D28" s="70"/>
    </row>
    <row r="29" spans="1:14" ht="12">
      <c r="A29" s="7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24" sqref="B24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64</v>
      </c>
    </row>
    <row r="2" ht="12">
      <c r="B2" s="5">
        <v>41090</v>
      </c>
    </row>
    <row r="3" ht="12">
      <c r="A3" s="1" t="s">
        <v>0</v>
      </c>
    </row>
    <row r="4" ht="12.75">
      <c r="A4" s="110" t="s">
        <v>62</v>
      </c>
    </row>
    <row r="6" spans="1:4" ht="12.75">
      <c r="A6" s="3" t="s">
        <v>34</v>
      </c>
      <c r="B6" s="121" t="s">
        <v>82</v>
      </c>
      <c r="C6" s="122"/>
      <c r="D6" s="3"/>
    </row>
    <row r="7" spans="1:4" ht="12">
      <c r="A7" s="57"/>
      <c r="B7" s="58" t="s">
        <v>37</v>
      </c>
      <c r="C7" s="59" t="s">
        <v>16</v>
      </c>
      <c r="D7" s="74" t="s">
        <v>4</v>
      </c>
    </row>
    <row r="8" spans="1:4" ht="24">
      <c r="A8" s="60"/>
      <c r="B8" s="64"/>
      <c r="C8" s="65" t="s">
        <v>74</v>
      </c>
      <c r="D8" s="66" t="s">
        <v>93</v>
      </c>
    </row>
    <row r="9" spans="1:4" s="3" customFormat="1" ht="14.25" customHeight="1">
      <c r="A9" s="35" t="s">
        <v>15</v>
      </c>
      <c r="B9" s="8" t="s">
        <v>36</v>
      </c>
      <c r="C9" s="25" t="s">
        <v>39</v>
      </c>
      <c r="D9" s="25" t="s">
        <v>39</v>
      </c>
    </row>
    <row r="10" spans="1:4" ht="16.5" customHeight="1">
      <c r="A10" s="36" t="s">
        <v>7</v>
      </c>
      <c r="B10" s="10" t="s">
        <v>80</v>
      </c>
      <c r="C10" s="34">
        <v>531333.7685990001</v>
      </c>
      <c r="D10" s="34">
        <v>523261.934664</v>
      </c>
    </row>
    <row r="11" spans="1:4" ht="15.75" customHeight="1">
      <c r="A11" s="36" t="s">
        <v>6</v>
      </c>
      <c r="B11" s="10" t="s">
        <v>81</v>
      </c>
      <c r="C11" s="34">
        <v>516607.45086</v>
      </c>
      <c r="D11" s="34">
        <v>513718.01811899996</v>
      </c>
    </row>
    <row r="12" spans="1:4" s="3" customFormat="1" ht="24">
      <c r="A12" s="37" t="s">
        <v>17</v>
      </c>
      <c r="B12" s="9" t="s">
        <v>47</v>
      </c>
      <c r="C12" s="27" t="s">
        <v>39</v>
      </c>
      <c r="D12" s="27" t="s">
        <v>39</v>
      </c>
    </row>
    <row r="13" spans="1:4" ht="16.5" customHeight="1">
      <c r="A13" s="36" t="s">
        <v>7</v>
      </c>
      <c r="B13" s="10" t="s">
        <v>80</v>
      </c>
      <c r="C13" s="26" t="s">
        <v>91</v>
      </c>
      <c r="D13" s="26" t="s">
        <v>94</v>
      </c>
    </row>
    <row r="14" spans="1:4" ht="36">
      <c r="A14" s="36" t="s">
        <v>6</v>
      </c>
      <c r="B14" s="10" t="s">
        <v>48</v>
      </c>
      <c r="C14" s="26">
        <v>200.23</v>
      </c>
      <c r="D14" s="26">
        <v>204.34</v>
      </c>
    </row>
    <row r="15" spans="1:4" ht="36">
      <c r="A15" s="36" t="s">
        <v>9</v>
      </c>
      <c r="B15" s="10" t="s">
        <v>38</v>
      </c>
      <c r="C15" s="26">
        <v>202.64</v>
      </c>
      <c r="D15" s="26">
        <v>206.77</v>
      </c>
    </row>
    <row r="16" spans="1:4" ht="15.75" customHeight="1">
      <c r="A16" s="115" t="s">
        <v>10</v>
      </c>
      <c r="B16" s="14" t="s">
        <v>81</v>
      </c>
      <c r="C16" s="28" t="s">
        <v>92</v>
      </c>
      <c r="D16" s="28" t="s">
        <v>95</v>
      </c>
    </row>
    <row r="18" spans="3:4" ht="12">
      <c r="C18" s="21"/>
      <c r="D18" s="21"/>
    </row>
    <row r="19" spans="3:4" ht="12">
      <c r="C19" s="51"/>
      <c r="D19" s="51"/>
    </row>
    <row r="20" spans="2:4" ht="60">
      <c r="B20" s="52" t="s">
        <v>65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C33" sqref="C33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64</v>
      </c>
      <c r="C1" s="1"/>
      <c r="D1" s="1"/>
    </row>
    <row r="2" spans="2:4" ht="12">
      <c r="B2" s="5">
        <v>41090</v>
      </c>
      <c r="C2" s="1"/>
      <c r="D2" s="1"/>
    </row>
    <row r="3" ht="12">
      <c r="A3" s="1" t="s">
        <v>0</v>
      </c>
    </row>
    <row r="4" spans="1:4" ht="12.75">
      <c r="A4" s="110" t="s">
        <v>62</v>
      </c>
      <c r="C4" s="1"/>
      <c r="D4" s="1"/>
    </row>
    <row r="5" ht="12">
      <c r="E5" s="32"/>
    </row>
    <row r="6" spans="1:5" ht="12">
      <c r="A6" s="3" t="s">
        <v>35</v>
      </c>
      <c r="B6" s="4" t="s">
        <v>83</v>
      </c>
      <c r="C6" s="4"/>
      <c r="D6" s="4"/>
      <c r="E6" s="32"/>
    </row>
    <row r="7" spans="1:5" ht="24">
      <c r="A7" s="57"/>
      <c r="B7" s="82"/>
      <c r="C7" s="68" t="s">
        <v>49</v>
      </c>
      <c r="D7" s="67" t="s">
        <v>41</v>
      </c>
      <c r="E7" s="32"/>
    </row>
    <row r="8" spans="1:5" ht="12">
      <c r="A8" s="60"/>
      <c r="B8" s="64"/>
      <c r="C8" s="69"/>
      <c r="D8" s="65"/>
      <c r="E8" s="32"/>
    </row>
    <row r="9" spans="1:5" ht="12">
      <c r="A9" s="83"/>
      <c r="B9" s="84">
        <v>1</v>
      </c>
      <c r="C9" s="85">
        <v>2</v>
      </c>
      <c r="D9" s="81">
        <v>3</v>
      </c>
      <c r="E9" s="32"/>
    </row>
    <row r="10" spans="1:5" ht="12">
      <c r="A10" s="86" t="s">
        <v>15</v>
      </c>
      <c r="B10" s="88" t="s">
        <v>84</v>
      </c>
      <c r="C10" s="111">
        <f>SUM(C11:C22)</f>
        <v>106273496.05999999</v>
      </c>
      <c r="D10" s="112">
        <f>SUM(D11:D22)</f>
        <v>1</v>
      </c>
      <c r="E10" s="32"/>
    </row>
    <row r="11" spans="1:5" s="71" customFormat="1" ht="53.25" customHeight="1">
      <c r="A11" s="102" t="s">
        <v>7</v>
      </c>
      <c r="B11" s="87" t="s">
        <v>50</v>
      </c>
      <c r="C11" s="99">
        <v>0</v>
      </c>
      <c r="D11" s="100">
        <v>0</v>
      </c>
      <c r="E11" s="101"/>
    </row>
    <row r="12" spans="1:5" s="71" customFormat="1" ht="36.75" customHeight="1">
      <c r="A12" s="102" t="s">
        <v>6</v>
      </c>
      <c r="B12" s="87" t="s">
        <v>51</v>
      </c>
      <c r="C12" s="103">
        <v>0</v>
      </c>
      <c r="D12" s="100">
        <v>0</v>
      </c>
      <c r="E12" s="101"/>
    </row>
    <row r="13" spans="1:5" s="71" customFormat="1" ht="24">
      <c r="A13" s="102" t="s">
        <v>9</v>
      </c>
      <c r="B13" s="87" t="s">
        <v>52</v>
      </c>
      <c r="C13" s="103">
        <v>0</v>
      </c>
      <c r="D13" s="100">
        <v>0</v>
      </c>
      <c r="E13" s="104"/>
    </row>
    <row r="14" spans="1:4" s="71" customFormat="1" ht="12">
      <c r="A14" s="102" t="s">
        <v>10</v>
      </c>
      <c r="B14" s="87" t="s">
        <v>53</v>
      </c>
      <c r="C14" s="103">
        <v>0</v>
      </c>
      <c r="D14" s="100">
        <v>0</v>
      </c>
    </row>
    <row r="15" spans="1:4" s="71" customFormat="1" ht="12">
      <c r="A15" s="102" t="s">
        <v>25</v>
      </c>
      <c r="B15" s="87" t="s">
        <v>54</v>
      </c>
      <c r="C15" s="103">
        <v>0</v>
      </c>
      <c r="D15" s="100">
        <v>0</v>
      </c>
    </row>
    <row r="16" spans="1:7" s="71" customFormat="1" ht="24">
      <c r="A16" s="102" t="s">
        <v>26</v>
      </c>
      <c r="B16" s="87" t="s">
        <v>42</v>
      </c>
      <c r="C16" s="103">
        <v>106069513.14999999</v>
      </c>
      <c r="D16" s="118">
        <f>C16/$C$27</f>
        <v>0.9980805853052502</v>
      </c>
      <c r="G16" s="105"/>
    </row>
    <row r="17" spans="1:4" s="71" customFormat="1" ht="36">
      <c r="A17" s="102" t="s">
        <v>27</v>
      </c>
      <c r="B17" s="87" t="s">
        <v>55</v>
      </c>
      <c r="C17" s="103">
        <v>0</v>
      </c>
      <c r="D17" s="118">
        <f aca="true" t="shared" si="0" ref="D17:D28">C17/$C$27</f>
        <v>0</v>
      </c>
    </row>
    <row r="18" spans="1:4" s="71" customFormat="1" ht="17.25" customHeight="1">
      <c r="A18" s="102" t="s">
        <v>28</v>
      </c>
      <c r="B18" s="87" t="s">
        <v>57</v>
      </c>
      <c r="C18" s="103">
        <v>0</v>
      </c>
      <c r="D18" s="118">
        <f t="shared" si="0"/>
        <v>0</v>
      </c>
    </row>
    <row r="19" spans="1:4" s="71" customFormat="1" ht="12">
      <c r="A19" s="102" t="s">
        <v>29</v>
      </c>
      <c r="B19" s="87" t="s">
        <v>59</v>
      </c>
      <c r="C19" s="103">
        <v>0</v>
      </c>
      <c r="D19" s="118">
        <f t="shared" si="0"/>
        <v>0</v>
      </c>
    </row>
    <row r="20" spans="1:4" s="71" customFormat="1" ht="12">
      <c r="A20" s="102" t="s">
        <v>56</v>
      </c>
      <c r="B20" s="87" t="s">
        <v>61</v>
      </c>
      <c r="C20" s="103">
        <v>0</v>
      </c>
      <c r="D20" s="118">
        <f t="shared" si="0"/>
        <v>0</v>
      </c>
    </row>
    <row r="21" spans="1:4" s="71" customFormat="1" ht="12">
      <c r="A21" s="102" t="s">
        <v>58</v>
      </c>
      <c r="B21" s="87" t="s">
        <v>43</v>
      </c>
      <c r="C21" s="103">
        <v>203982.91</v>
      </c>
      <c r="D21" s="118">
        <f t="shared" si="0"/>
        <v>0.00191941469474981</v>
      </c>
    </row>
    <row r="22" spans="1:4" s="71" customFormat="1" ht="12">
      <c r="A22" s="102" t="s">
        <v>60</v>
      </c>
      <c r="B22" s="87" t="s">
        <v>85</v>
      </c>
      <c r="C22" s="103">
        <v>0</v>
      </c>
      <c r="D22" s="118">
        <f t="shared" si="0"/>
        <v>0</v>
      </c>
    </row>
    <row r="23" spans="1:4" ht="36">
      <c r="A23" s="37" t="s">
        <v>17</v>
      </c>
      <c r="B23" s="9" t="s">
        <v>86</v>
      </c>
      <c r="C23" s="30">
        <v>0</v>
      </c>
      <c r="D23" s="118">
        <f t="shared" si="0"/>
        <v>0</v>
      </c>
    </row>
    <row r="24" spans="1:4" ht="12">
      <c r="A24" s="89" t="s">
        <v>34</v>
      </c>
      <c r="B24" s="90" t="s">
        <v>8</v>
      </c>
      <c r="C24" s="91">
        <v>0</v>
      </c>
      <c r="D24" s="118">
        <f t="shared" si="0"/>
        <v>0</v>
      </c>
    </row>
    <row r="25" spans="1:4" ht="12">
      <c r="A25" s="37" t="s">
        <v>35</v>
      </c>
      <c r="B25" s="93" t="s">
        <v>69</v>
      </c>
      <c r="C25" s="95">
        <v>0</v>
      </c>
      <c r="D25" s="118">
        <f t="shared" si="0"/>
        <v>0</v>
      </c>
    </row>
    <row r="26" spans="1:4" ht="12">
      <c r="A26" s="89" t="s">
        <v>40</v>
      </c>
      <c r="B26" s="93" t="s">
        <v>12</v>
      </c>
      <c r="C26" s="95">
        <v>0</v>
      </c>
      <c r="D26" s="118">
        <f t="shared" si="0"/>
        <v>0</v>
      </c>
    </row>
    <row r="27" spans="1:4" ht="12">
      <c r="A27" s="40" t="s">
        <v>63</v>
      </c>
      <c r="B27" s="94" t="s">
        <v>87</v>
      </c>
      <c r="C27" s="97">
        <f>C10</f>
        <v>106273496.05999999</v>
      </c>
      <c r="D27" s="119">
        <f t="shared" si="0"/>
        <v>1</v>
      </c>
    </row>
    <row r="28" spans="1:4" ht="12">
      <c r="A28" s="106" t="s">
        <v>7</v>
      </c>
      <c r="B28" s="107" t="s">
        <v>88</v>
      </c>
      <c r="C28" s="92">
        <f>C27</f>
        <v>106273496.05999999</v>
      </c>
      <c r="D28" s="118">
        <f t="shared" si="0"/>
        <v>1</v>
      </c>
    </row>
    <row r="29" spans="1:4" ht="12">
      <c r="A29" s="116" t="s">
        <v>6</v>
      </c>
      <c r="B29" s="108" t="s">
        <v>89</v>
      </c>
      <c r="C29" s="29">
        <v>0</v>
      </c>
      <c r="D29" s="31">
        <v>0</v>
      </c>
    </row>
    <row r="30" spans="1:4" ht="12">
      <c r="A30" s="117" t="s">
        <v>9</v>
      </c>
      <c r="B30" s="109" t="s">
        <v>90</v>
      </c>
      <c r="C30" s="98">
        <v>0</v>
      </c>
      <c r="D30" s="96">
        <v>0</v>
      </c>
    </row>
    <row r="31" ht="12">
      <c r="A31" s="38"/>
    </row>
    <row r="32" ht="12">
      <c r="A32" s="38"/>
    </row>
    <row r="33" ht="12">
      <c r="C33" s="120"/>
    </row>
  </sheetData>
  <printOptions/>
  <pageMargins left="0.75" right="0.75" top="0.55" bottom="0.59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2011-08-08T13:47:50Z</cp:lastPrinted>
  <dcterms:created xsi:type="dcterms:W3CDTF">2004-07-08T13:16:33Z</dcterms:created>
  <dcterms:modified xsi:type="dcterms:W3CDTF">2012-08-09T10:19:10Z</dcterms:modified>
  <cp:category/>
  <cp:version/>
  <cp:contentType/>
  <cp:contentStatus/>
</cp:coreProperties>
</file>