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40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</sheets>
  <definedNames>
    <definedName name="_xlnm.Print_Area" localSheetId="3">'zesta. aktywów netto funduszu'!$A$1:$E$32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<sst xmlns="http://schemas.openxmlformats.org/spreadsheetml/2006/main" count="158" uniqueCount="97">
  <si>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</si>
  <si>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</si>
  <si>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</si>
  <si>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</si>
  <si>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</si>
  <si>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</si>
  <si>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</si>
  <si>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</si>
  <si>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</si>
  <si>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</si>
  <si>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</si>
  <si>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</si>
  <si>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</si>
  <si>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</si>
  <si>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</si>
  <si>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</si>
  <si>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</si>
  <si>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</si>
  <si>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</si>
  <si>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</si>
  <si>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</si>
  <si>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</si>
  <si>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</si>
  <si>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</si>
  <si>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</si>
  <si>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</si>
  <si>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</si>
  <si>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</si>
  <si>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</si>
  <si>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</si>
  <si>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</si>
  <si>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</si>
  <si>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</si>
  <si>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</si>
  <si>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</si>
  <si>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</si>
  <si>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</si>
  <si>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</si>
  <si>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</si>
  <si>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</si>
  <si>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</si>
  <si>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</si>
  <si>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</si>
  <si>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</si>
  <si>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</si>
  <si>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</si>
  <si>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</si>
  <si>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</si>
  <si>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</si>
  <si>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</si>
  <si>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</si>
  <si>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</si>
  <si>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</si>
  <si>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</si>
  <si>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</si>
  <si>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</si>
  <si>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</si>
  <si>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</si>
  <si>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</si>
  <si>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</si>
  <si>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</si>
  <si>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</si>
  <si>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</si>
  <si>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Półroczne sprawozdanie ubezpieczeniowego funduszu kapitałowego sporządzone na dzień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</si>
  <si>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</si>
  <si>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</si>
  <si>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</si>
  <si>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</si>
  <si>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</si>
  <si>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</si>
  <si>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</si>
  <si>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</si>
  <si>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</si>
  <si>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</si>
  <si>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</si>
  <si>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</si>
  <si>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</si>
  <si>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</si>
  <si>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</si>
  <si>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</si>
  <si>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</si>
  <si>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</si>
  <si>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</si>
  <si>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</si>
  <si>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</si>
  <si>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</si>
  <si>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</si>
  <si>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</si>
  <si>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</si>
  <si>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Bezpiecznego Inwestowania IKE</t>
  </si>
  <si>
    <t>31.12.2011 - 30.06.2012</t>
  </si>
  <si>
    <t>125,82*</t>
  </si>
  <si>
    <t>127,19*</t>
  </si>
  <si>
    <t>Aktywa netto funduszu na koniec okresu sprawozdawczego</t>
  </si>
  <si>
    <t>31.12.2012 - 30.06.2013</t>
  </si>
  <si>
    <t>128,79*</t>
  </si>
  <si>
    <t>130,65*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</si>
</sst>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2" fillId="0" borderId="2" xfId="0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10" fontId="1" fillId="0" borderId="3" xfId="19" applyNumberFormat="1" applyFont="1" applyBorder="1" applyAlignment="1">
      <alignment horizontal="right" wrapText="1"/>
    </xf>
    <xf numFmtId="10" fontId="1" fillId="2" borderId="3" xfId="19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63</v>
      </c>
    </row>
    <row r="2" ht="12">
      <c r="B2" s="5">
        <v>41455</v>
      </c>
    </row>
    <row r="3" ht="12">
      <c r="A3" s="1" t="s">
        <v>0</v>
      </c>
    </row>
    <row r="4" ht="12.75">
      <c r="A4" s="108" t="s">
        <v>89</v>
      </c>
    </row>
    <row r="6" spans="1:3" ht="12.75">
      <c r="A6" s="3" t="s">
        <v>15</v>
      </c>
      <c r="B6" s="120" t="s">
        <v>65</v>
      </c>
      <c r="C6" s="121"/>
    </row>
    <row r="7" spans="1:4" ht="12">
      <c r="A7" s="57" t="s">
        <v>1</v>
      </c>
      <c r="B7" s="58"/>
      <c r="C7" s="73" t="s">
        <v>16</v>
      </c>
      <c r="D7" s="74" t="s">
        <v>4</v>
      </c>
    </row>
    <row r="8" spans="1:4" ht="12">
      <c r="A8" s="60"/>
      <c r="B8" s="61"/>
      <c r="C8" s="75">
        <v>41090</v>
      </c>
      <c r="D8" s="65">
        <v>41455</v>
      </c>
    </row>
    <row r="9" spans="1:4" ht="12">
      <c r="A9" s="42" t="s">
        <v>2</v>
      </c>
      <c r="B9" s="78" t="s">
        <v>3</v>
      </c>
      <c r="C9" s="79">
        <v>40644.97</v>
      </c>
      <c r="D9" s="79">
        <v>44555.93</v>
      </c>
    </row>
    <row r="10" spans="1:4" ht="12">
      <c r="A10" s="35" t="s">
        <v>7</v>
      </c>
      <c r="B10" s="6" t="s">
        <v>5</v>
      </c>
      <c r="C10" s="17">
        <v>40644.97</v>
      </c>
      <c r="D10" s="17">
        <v>44555.93</v>
      </c>
    </row>
    <row r="11" spans="1:4" ht="12">
      <c r="A11" s="35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5" t="s">
        <v>9</v>
      </c>
      <c r="B12" s="6" t="s">
        <v>84</v>
      </c>
      <c r="C12" s="17">
        <v>0</v>
      </c>
      <c r="D12" s="17">
        <v>0</v>
      </c>
    </row>
    <row r="13" spans="1:4" ht="12">
      <c r="A13" s="35" t="s">
        <v>10</v>
      </c>
      <c r="B13" s="6" t="s">
        <v>68</v>
      </c>
      <c r="C13" s="17">
        <v>0</v>
      </c>
      <c r="D13" s="17">
        <v>0</v>
      </c>
    </row>
    <row r="14" spans="1:4" ht="24">
      <c r="A14" s="35" t="s">
        <v>66</v>
      </c>
      <c r="B14" s="72" t="s">
        <v>69</v>
      </c>
      <c r="C14" s="17">
        <v>0</v>
      </c>
      <c r="D14" s="17">
        <v>0</v>
      </c>
    </row>
    <row r="15" spans="1:4" ht="12">
      <c r="A15" s="35" t="s">
        <v>67</v>
      </c>
      <c r="B15" s="72" t="s">
        <v>70</v>
      </c>
      <c r="C15" s="17">
        <v>0</v>
      </c>
      <c r="D15" s="17">
        <v>0</v>
      </c>
    </row>
    <row r="16" spans="1:4" ht="12">
      <c r="A16" s="42" t="s">
        <v>11</v>
      </c>
      <c r="B16" s="80" t="s">
        <v>12</v>
      </c>
      <c r="C16" s="23">
        <v>0</v>
      </c>
      <c r="D16" s="23">
        <v>0</v>
      </c>
    </row>
    <row r="17" spans="1:4" ht="24">
      <c r="A17" s="35" t="s">
        <v>7</v>
      </c>
      <c r="B17" s="6" t="s">
        <v>69</v>
      </c>
      <c r="C17" s="17">
        <v>0</v>
      </c>
      <c r="D17" s="17">
        <v>0</v>
      </c>
    </row>
    <row r="18" spans="1:4" s="44" customFormat="1" ht="36">
      <c r="A18" s="45" t="s">
        <v>6</v>
      </c>
      <c r="B18" s="46" t="s">
        <v>71</v>
      </c>
      <c r="C18" s="47">
        <v>0</v>
      </c>
      <c r="D18" s="47">
        <v>0</v>
      </c>
    </row>
    <row r="19" spans="1:4" ht="12">
      <c r="A19" s="35" t="s">
        <v>9</v>
      </c>
      <c r="B19" s="6" t="s">
        <v>70</v>
      </c>
      <c r="C19" s="17">
        <v>0</v>
      </c>
      <c r="D19" s="17">
        <v>0</v>
      </c>
    </row>
    <row r="20" spans="1:4" ht="12">
      <c r="A20" s="40" t="s">
        <v>13</v>
      </c>
      <c r="B20" s="7" t="s">
        <v>14</v>
      </c>
      <c r="C20" s="19">
        <v>40644.97</v>
      </c>
      <c r="D20" s="19">
        <v>44555.93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7">
      <selection activeCell="F27" sqref="F27"/>
    </sheetView>
  </sheetViews>
  <sheetFormatPr defaultColWidth="9.00390625" defaultRowHeight="12.75"/>
  <cols>
    <col min="1" max="1" width="3.125" style="37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7" t="s">
        <v>63</v>
      </c>
      <c r="C1" s="1"/>
      <c r="D1" s="1"/>
    </row>
    <row r="2" spans="2:6" ht="12">
      <c r="B2" s="5">
        <v>41455</v>
      </c>
      <c r="C2" s="1"/>
      <c r="D2" s="1"/>
      <c r="F2" s="52"/>
    </row>
    <row r="3" spans="1:6" ht="12">
      <c r="A3" s="37" t="s">
        <v>0</v>
      </c>
      <c r="F3" s="52"/>
    </row>
    <row r="4" spans="1:4" ht="12.75">
      <c r="A4" s="108" t="s">
        <v>89</v>
      </c>
      <c r="C4" s="1"/>
      <c r="D4" s="1"/>
    </row>
    <row r="6" spans="1:4" ht="12">
      <c r="A6" s="38" t="s">
        <v>17</v>
      </c>
      <c r="B6" s="4" t="s">
        <v>72</v>
      </c>
      <c r="C6" s="22"/>
      <c r="D6" s="22"/>
    </row>
    <row r="7" spans="1:4" ht="12">
      <c r="A7" s="62" t="s">
        <v>1</v>
      </c>
      <c r="B7" s="58"/>
      <c r="C7" s="76" t="s">
        <v>16</v>
      </c>
      <c r="D7" s="77" t="s">
        <v>4</v>
      </c>
    </row>
    <row r="8" spans="1:4" ht="24">
      <c r="A8" s="63"/>
      <c r="B8" s="64"/>
      <c r="C8" s="65" t="s">
        <v>90</v>
      </c>
      <c r="D8" s="65" t="s">
        <v>94</v>
      </c>
    </row>
    <row r="9" spans="1:4" s="3" customFormat="1" ht="24.75" customHeight="1">
      <c r="A9" s="41" t="s">
        <v>18</v>
      </c>
      <c r="B9" s="13" t="s">
        <v>73</v>
      </c>
      <c r="C9" s="115">
        <v>38808.49</v>
      </c>
      <c r="D9" s="115">
        <v>43484.36</v>
      </c>
    </row>
    <row r="10" spans="1:4" s="3" customFormat="1" ht="12">
      <c r="A10" s="42" t="s">
        <v>19</v>
      </c>
      <c r="B10" s="12" t="s">
        <v>45</v>
      </c>
      <c r="C10" s="24">
        <v>914.8</v>
      </c>
      <c r="D10" s="24">
        <v>1159.27</v>
      </c>
    </row>
    <row r="11" spans="1:4" s="3" customFormat="1" ht="12">
      <c r="A11" s="36" t="s">
        <v>15</v>
      </c>
      <c r="B11" s="9" t="s">
        <v>20</v>
      </c>
      <c r="C11" s="16">
        <v>1710.04</v>
      </c>
      <c r="D11" s="16">
        <v>1710</v>
      </c>
    </row>
    <row r="12" spans="1:4" ht="15" customHeight="1">
      <c r="A12" s="35" t="s">
        <v>7</v>
      </c>
      <c r="B12" s="10" t="s">
        <v>21</v>
      </c>
      <c r="C12" s="18">
        <v>1710.04</v>
      </c>
      <c r="D12" s="18">
        <v>1710</v>
      </c>
    </row>
    <row r="13" spans="1:4" s="44" customFormat="1" ht="12">
      <c r="A13" s="45" t="s">
        <v>6</v>
      </c>
      <c r="B13" s="56" t="s">
        <v>74</v>
      </c>
      <c r="C13" s="48">
        <v>0</v>
      </c>
      <c r="D13" s="48">
        <v>0</v>
      </c>
    </row>
    <row r="14" spans="1:4" s="44" customFormat="1" ht="12">
      <c r="A14" s="45" t="s">
        <v>9</v>
      </c>
      <c r="B14" s="56" t="s">
        <v>22</v>
      </c>
      <c r="C14" s="48">
        <v>0</v>
      </c>
      <c r="D14" s="48">
        <v>0</v>
      </c>
    </row>
    <row r="15" spans="1:6" s="49" customFormat="1" ht="12">
      <c r="A15" s="36" t="s">
        <v>17</v>
      </c>
      <c r="B15" s="9" t="s">
        <v>23</v>
      </c>
      <c r="C15" s="15">
        <v>795.24</v>
      </c>
      <c r="D15" s="15">
        <v>550.73</v>
      </c>
      <c r="F15" s="53"/>
    </row>
    <row r="16" spans="1:4" s="44" customFormat="1" ht="12">
      <c r="A16" s="54" t="s">
        <v>7</v>
      </c>
      <c r="B16" s="10" t="s">
        <v>24</v>
      </c>
      <c r="C16" s="18">
        <v>300.72</v>
      </c>
      <c r="D16" s="18">
        <v>0</v>
      </c>
    </row>
    <row r="17" spans="1:4" s="44" customFormat="1" ht="24">
      <c r="A17" s="54" t="s">
        <v>6</v>
      </c>
      <c r="B17" s="10" t="s">
        <v>75</v>
      </c>
      <c r="C17" s="18">
        <v>0</v>
      </c>
      <c r="D17" s="18">
        <v>0</v>
      </c>
    </row>
    <row r="18" spans="1:4" s="44" customFormat="1" ht="24">
      <c r="A18" s="54" t="s">
        <v>9</v>
      </c>
      <c r="B18" s="10" t="s">
        <v>76</v>
      </c>
      <c r="C18" s="18">
        <v>0</v>
      </c>
      <c r="D18" s="18">
        <v>0</v>
      </c>
    </row>
    <row r="19" spans="1:4" s="44" customFormat="1" ht="12">
      <c r="A19" s="54" t="s">
        <v>10</v>
      </c>
      <c r="B19" s="10" t="s">
        <v>44</v>
      </c>
      <c r="C19" s="18">
        <v>0</v>
      </c>
      <c r="D19" s="18">
        <v>0</v>
      </c>
    </row>
    <row r="20" spans="1:4" s="44" customFormat="1" ht="24">
      <c r="A20" s="54" t="s">
        <v>25</v>
      </c>
      <c r="B20" s="10" t="s">
        <v>46</v>
      </c>
      <c r="C20" s="18">
        <v>494.52</v>
      </c>
      <c r="D20" s="18">
        <v>550.73</v>
      </c>
    </row>
    <row r="21" spans="1:4" s="44" customFormat="1" ht="12">
      <c r="A21" s="55" t="s">
        <v>26</v>
      </c>
      <c r="B21" s="56" t="s">
        <v>33</v>
      </c>
      <c r="C21" s="48">
        <v>0</v>
      </c>
      <c r="D21" s="48">
        <v>0</v>
      </c>
    </row>
    <row r="22" spans="1:4" s="44" customFormat="1" ht="12">
      <c r="A22" s="55" t="s">
        <v>27</v>
      </c>
      <c r="B22" s="56" t="s">
        <v>30</v>
      </c>
      <c r="C22" s="48">
        <v>0</v>
      </c>
      <c r="D22" s="48">
        <v>0</v>
      </c>
    </row>
    <row r="23" spans="1:4" s="3" customFormat="1" ht="12">
      <c r="A23" s="42" t="s">
        <v>31</v>
      </c>
      <c r="B23" s="12" t="s">
        <v>77</v>
      </c>
      <c r="C23" s="23">
        <v>921.68</v>
      </c>
      <c r="D23" s="23">
        <v>-87.7</v>
      </c>
    </row>
    <row r="24" spans="1:5" s="3" customFormat="1" ht="24">
      <c r="A24" s="40" t="s">
        <v>32</v>
      </c>
      <c r="B24" s="11" t="s">
        <v>93</v>
      </c>
      <c r="C24" s="20">
        <v>40644.97</v>
      </c>
      <c r="D24" s="20">
        <v>44555.93</v>
      </c>
      <c r="E24" s="22"/>
    </row>
    <row r="27" spans="2:6" ht="12">
      <c r="B27" s="43"/>
      <c r="C27" s="102"/>
      <c r="D27" s="1"/>
      <c r="F27" s="21"/>
    </row>
    <row r="28" spans="3:4" ht="12">
      <c r="C28" s="70"/>
      <c r="D28" s="1"/>
    </row>
    <row r="29" spans="1:14" ht="12">
      <c r="A29" s="7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0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16" sqref="G1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63</v>
      </c>
    </row>
    <row r="2" ht="12">
      <c r="B2" s="5">
        <v>41455</v>
      </c>
    </row>
    <row r="3" ht="12">
      <c r="A3" s="1" t="s">
        <v>0</v>
      </c>
    </row>
    <row r="4" ht="12.75">
      <c r="A4" s="108" t="s">
        <v>89</v>
      </c>
    </row>
    <row r="6" spans="1:4" ht="12.75">
      <c r="A6" s="3" t="s">
        <v>34</v>
      </c>
      <c r="B6" s="120" t="s">
        <v>80</v>
      </c>
      <c r="C6" s="121"/>
      <c r="D6" s="3"/>
    </row>
    <row r="7" spans="1:4" ht="12">
      <c r="A7" s="57"/>
      <c r="B7" s="58" t="s">
        <v>37</v>
      </c>
      <c r="C7" s="59" t="s">
        <v>16</v>
      </c>
      <c r="D7" s="74" t="s">
        <v>4</v>
      </c>
    </row>
    <row r="8" spans="1:4" ht="24">
      <c r="A8" s="60"/>
      <c r="B8" s="64"/>
      <c r="C8" s="65" t="s">
        <v>90</v>
      </c>
      <c r="D8" s="66" t="s">
        <v>94</v>
      </c>
    </row>
    <row r="9" spans="1:4" s="3" customFormat="1" ht="14.25" customHeight="1">
      <c r="A9" s="34" t="s">
        <v>15</v>
      </c>
      <c r="B9" s="8" t="s">
        <v>36</v>
      </c>
      <c r="C9" s="25" t="s">
        <v>39</v>
      </c>
      <c r="D9" s="25" t="s">
        <v>39</v>
      </c>
    </row>
    <row r="10" spans="1:4" ht="16.5" customHeight="1">
      <c r="A10" s="35" t="s">
        <v>7</v>
      </c>
      <c r="B10" s="10" t="s">
        <v>78</v>
      </c>
      <c r="C10" s="33">
        <v>308.434295</v>
      </c>
      <c r="D10" s="33">
        <v>332.828172</v>
      </c>
    </row>
    <row r="11" spans="1:4" ht="15.75" customHeight="1">
      <c r="A11" s="35" t="s">
        <v>6</v>
      </c>
      <c r="B11" s="10" t="s">
        <v>79</v>
      </c>
      <c r="C11" s="33">
        <v>319.555475</v>
      </c>
      <c r="D11" s="33">
        <v>345.969622</v>
      </c>
    </row>
    <row r="12" spans="1:4" s="3" customFormat="1" ht="24">
      <c r="A12" s="36" t="s">
        <v>17</v>
      </c>
      <c r="B12" s="9" t="s">
        <v>47</v>
      </c>
      <c r="C12" s="27" t="s">
        <v>39</v>
      </c>
      <c r="D12" s="27" t="s">
        <v>39</v>
      </c>
    </row>
    <row r="13" spans="1:4" ht="16.5" customHeight="1">
      <c r="A13" s="35" t="s">
        <v>7</v>
      </c>
      <c r="B13" s="10" t="s">
        <v>78</v>
      </c>
      <c r="C13" s="26" t="s">
        <v>91</v>
      </c>
      <c r="D13" s="26" t="s">
        <v>96</v>
      </c>
    </row>
    <row r="14" spans="1:4" ht="36">
      <c r="A14" s="35" t="s">
        <v>6</v>
      </c>
      <c r="B14" s="10" t="s">
        <v>48</v>
      </c>
      <c r="C14" s="26">
        <v>125.74</v>
      </c>
      <c r="D14" s="26">
        <v>127.97</v>
      </c>
    </row>
    <row r="15" spans="1:4" ht="36">
      <c r="A15" s="35" t="s">
        <v>9</v>
      </c>
      <c r="B15" s="10" t="s">
        <v>38</v>
      </c>
      <c r="C15" s="26">
        <v>127.17</v>
      </c>
      <c r="D15" s="26">
        <v>131.85</v>
      </c>
    </row>
    <row r="16" spans="1:4" ht="15.75" customHeight="1">
      <c r="A16" s="111" t="s">
        <v>10</v>
      </c>
      <c r="B16" s="14" t="s">
        <v>79</v>
      </c>
      <c r="C16" s="28" t="s">
        <v>92</v>
      </c>
      <c r="D16" s="28" t="s">
        <v>95</v>
      </c>
    </row>
    <row r="18" spans="3:4" ht="12">
      <c r="C18" s="21"/>
      <c r="D18" s="21"/>
    </row>
    <row r="19" spans="3:4" ht="12">
      <c r="C19" s="50"/>
      <c r="D19" s="50"/>
    </row>
    <row r="20" spans="2:4" ht="60">
      <c r="B20" s="51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D35" sqref="D3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63</v>
      </c>
      <c r="C1" s="1"/>
      <c r="D1" s="1"/>
    </row>
    <row r="2" spans="2:4" ht="12">
      <c r="B2" s="5">
        <v>41455</v>
      </c>
      <c r="C2" s="1"/>
      <c r="D2" s="1"/>
    </row>
    <row r="3" ht="12">
      <c r="A3" s="1" t="s">
        <v>0</v>
      </c>
    </row>
    <row r="4" spans="1:4" ht="12.75">
      <c r="A4" s="108" t="s">
        <v>89</v>
      </c>
      <c r="C4" s="1"/>
      <c r="D4" s="1"/>
    </row>
    <row r="5" ht="12">
      <c r="E5" s="32"/>
    </row>
    <row r="6" spans="1:5" ht="12">
      <c r="A6" s="3" t="s">
        <v>35</v>
      </c>
      <c r="B6" s="4" t="s">
        <v>81</v>
      </c>
      <c r="C6" s="4"/>
      <c r="D6" s="4"/>
      <c r="E6" s="32"/>
    </row>
    <row r="7" spans="1:5" ht="24">
      <c r="A7" s="57"/>
      <c r="B7" s="82"/>
      <c r="C7" s="68" t="s">
        <v>49</v>
      </c>
      <c r="D7" s="67" t="s">
        <v>41</v>
      </c>
      <c r="E7" s="32"/>
    </row>
    <row r="8" spans="1:5" ht="12">
      <c r="A8" s="60"/>
      <c r="B8" s="64"/>
      <c r="C8" s="69"/>
      <c r="D8" s="65"/>
      <c r="E8" s="32"/>
    </row>
    <row r="9" spans="1:5" ht="12">
      <c r="A9" s="83"/>
      <c r="B9" s="84">
        <v>1</v>
      </c>
      <c r="C9" s="85">
        <v>2</v>
      </c>
      <c r="D9" s="81">
        <v>3</v>
      </c>
      <c r="E9" s="32"/>
    </row>
    <row r="10" spans="1:5" ht="12">
      <c r="A10" s="112" t="s">
        <v>15</v>
      </c>
      <c r="B10" s="87" t="s">
        <v>82</v>
      </c>
      <c r="C10" s="109">
        <f>SUM(C11:C22)</f>
        <v>44555.93</v>
      </c>
      <c r="D10" s="116">
        <f>C10/$C$27</f>
        <v>1</v>
      </c>
      <c r="E10" s="32"/>
    </row>
    <row r="11" spans="1:5" s="71" customFormat="1" ht="53.25" customHeight="1">
      <c r="A11" s="100" t="s">
        <v>7</v>
      </c>
      <c r="B11" s="86" t="s">
        <v>50</v>
      </c>
      <c r="C11" s="98">
        <v>0</v>
      </c>
      <c r="D11" s="116">
        <f>C11/$C$27</f>
        <v>0</v>
      </c>
      <c r="E11" s="99"/>
    </row>
    <row r="12" spans="1:5" s="71" customFormat="1" ht="36.75" customHeight="1">
      <c r="A12" s="100" t="s">
        <v>6</v>
      </c>
      <c r="B12" s="86" t="s">
        <v>51</v>
      </c>
      <c r="C12" s="101">
        <v>0</v>
      </c>
      <c r="D12" s="116">
        <f aca="true" t="shared" si="0" ref="D12:D28">C12/$C$27</f>
        <v>0</v>
      </c>
      <c r="E12" s="99"/>
    </row>
    <row r="13" spans="1:5" s="71" customFormat="1" ht="24">
      <c r="A13" s="100" t="s">
        <v>9</v>
      </c>
      <c r="B13" s="86" t="s">
        <v>52</v>
      </c>
      <c r="C13" s="101">
        <v>0</v>
      </c>
      <c r="D13" s="116">
        <f t="shared" si="0"/>
        <v>0</v>
      </c>
      <c r="E13" s="102"/>
    </row>
    <row r="14" spans="1:4" s="71" customFormat="1" ht="12">
      <c r="A14" s="100" t="s">
        <v>10</v>
      </c>
      <c r="B14" s="86" t="s">
        <v>53</v>
      </c>
      <c r="C14" s="101">
        <v>0</v>
      </c>
      <c r="D14" s="116">
        <f t="shared" si="0"/>
        <v>0</v>
      </c>
    </row>
    <row r="15" spans="1:4" s="71" customFormat="1" ht="12">
      <c r="A15" s="100" t="s">
        <v>25</v>
      </c>
      <c r="B15" s="86" t="s">
        <v>54</v>
      </c>
      <c r="C15" s="101">
        <v>0</v>
      </c>
      <c r="D15" s="116">
        <f t="shared" si="0"/>
        <v>0</v>
      </c>
    </row>
    <row r="16" spans="1:7" s="71" customFormat="1" ht="24">
      <c r="A16" s="100" t="s">
        <v>26</v>
      </c>
      <c r="B16" s="86" t="s">
        <v>42</v>
      </c>
      <c r="C16" s="101">
        <v>43616.42</v>
      </c>
      <c r="D16" s="116">
        <f t="shared" si="0"/>
        <v>0.978913917855603</v>
      </c>
      <c r="G16" s="103"/>
    </row>
    <row r="17" spans="1:4" s="71" customFormat="1" ht="36">
      <c r="A17" s="100" t="s">
        <v>27</v>
      </c>
      <c r="B17" s="86" t="s">
        <v>55</v>
      </c>
      <c r="C17" s="101">
        <v>0</v>
      </c>
      <c r="D17" s="116">
        <f t="shared" si="0"/>
        <v>0</v>
      </c>
    </row>
    <row r="18" spans="1:4" s="71" customFormat="1" ht="17.25" customHeight="1">
      <c r="A18" s="100" t="s">
        <v>28</v>
      </c>
      <c r="B18" s="86" t="s">
        <v>57</v>
      </c>
      <c r="C18" s="101">
        <v>0</v>
      </c>
      <c r="D18" s="116">
        <f t="shared" si="0"/>
        <v>0</v>
      </c>
    </row>
    <row r="19" spans="1:4" s="71" customFormat="1" ht="12">
      <c r="A19" s="100" t="s">
        <v>29</v>
      </c>
      <c r="B19" s="86" t="s">
        <v>59</v>
      </c>
      <c r="C19" s="101">
        <v>0</v>
      </c>
      <c r="D19" s="116">
        <f t="shared" si="0"/>
        <v>0</v>
      </c>
    </row>
    <row r="20" spans="1:4" s="71" customFormat="1" ht="12">
      <c r="A20" s="100" t="s">
        <v>56</v>
      </c>
      <c r="B20" s="86" t="s">
        <v>61</v>
      </c>
      <c r="C20" s="101">
        <v>0</v>
      </c>
      <c r="D20" s="116">
        <f t="shared" si="0"/>
        <v>0</v>
      </c>
    </row>
    <row r="21" spans="1:4" s="71" customFormat="1" ht="12">
      <c r="A21" s="100" t="s">
        <v>58</v>
      </c>
      <c r="B21" s="86" t="s">
        <v>43</v>
      </c>
      <c r="C21" s="101">
        <v>939.51</v>
      </c>
      <c r="D21" s="116">
        <f t="shared" si="0"/>
        <v>0.02108608214439694</v>
      </c>
    </row>
    <row r="22" spans="1:4" s="71" customFormat="1" ht="12">
      <c r="A22" s="100" t="s">
        <v>60</v>
      </c>
      <c r="B22" s="86" t="s">
        <v>83</v>
      </c>
      <c r="C22" s="101">
        <v>0</v>
      </c>
      <c r="D22" s="116">
        <f t="shared" si="0"/>
        <v>0</v>
      </c>
    </row>
    <row r="23" spans="1:4" ht="36">
      <c r="A23" s="36" t="s">
        <v>17</v>
      </c>
      <c r="B23" s="9" t="s">
        <v>84</v>
      </c>
      <c r="C23" s="30">
        <v>0</v>
      </c>
      <c r="D23" s="116">
        <f t="shared" si="0"/>
        <v>0</v>
      </c>
    </row>
    <row r="24" spans="1:4" ht="12">
      <c r="A24" s="88" t="s">
        <v>34</v>
      </c>
      <c r="B24" s="89" t="s">
        <v>8</v>
      </c>
      <c r="C24" s="90">
        <v>0</v>
      </c>
      <c r="D24" s="116">
        <f t="shared" si="0"/>
        <v>0</v>
      </c>
    </row>
    <row r="25" spans="1:4" ht="12">
      <c r="A25" s="36" t="s">
        <v>35</v>
      </c>
      <c r="B25" s="92" t="s">
        <v>68</v>
      </c>
      <c r="C25" s="94">
        <v>0</v>
      </c>
      <c r="D25" s="116">
        <f t="shared" si="0"/>
        <v>0</v>
      </c>
    </row>
    <row r="26" spans="1:4" ht="12">
      <c r="A26" s="88" t="s">
        <v>40</v>
      </c>
      <c r="B26" s="92" t="s">
        <v>12</v>
      </c>
      <c r="C26" s="94">
        <v>0</v>
      </c>
      <c r="D26" s="116">
        <f t="shared" si="0"/>
        <v>0</v>
      </c>
    </row>
    <row r="27" spans="1:4" ht="12">
      <c r="A27" s="39" t="s">
        <v>62</v>
      </c>
      <c r="B27" s="93" t="s">
        <v>85</v>
      </c>
      <c r="C27" s="96">
        <f>C10</f>
        <v>44555.93</v>
      </c>
      <c r="D27" s="117">
        <f t="shared" si="0"/>
        <v>1</v>
      </c>
    </row>
    <row r="28" spans="1:4" ht="12">
      <c r="A28" s="104" t="s">
        <v>7</v>
      </c>
      <c r="B28" s="105" t="s">
        <v>86</v>
      </c>
      <c r="C28" s="91">
        <f>C27</f>
        <v>44555.93</v>
      </c>
      <c r="D28" s="116">
        <f t="shared" si="0"/>
        <v>1</v>
      </c>
    </row>
    <row r="29" spans="1:4" ht="12">
      <c r="A29" s="113" t="s">
        <v>6</v>
      </c>
      <c r="B29" s="106" t="s">
        <v>87</v>
      </c>
      <c r="C29" s="29">
        <v>0</v>
      </c>
      <c r="D29" s="31">
        <v>0</v>
      </c>
    </row>
    <row r="30" spans="1:4" ht="12">
      <c r="A30" s="114" t="s">
        <v>9</v>
      </c>
      <c r="B30" s="107" t="s">
        <v>88</v>
      </c>
      <c r="C30" s="97">
        <v>0</v>
      </c>
      <c r="D30" s="95">
        <v>0</v>
      </c>
    </row>
    <row r="31" ht="12">
      <c r="A31" s="37"/>
    </row>
    <row r="32" spans="1:4" ht="12">
      <c r="A32" s="37"/>
      <c r="C32" s="118"/>
      <c r="D32" s="118"/>
    </row>
    <row r="33" spans="3:4" ht="12">
      <c r="C33" s="119"/>
      <c r="D33" s="118"/>
    </row>
  </sheetData>
  <printOptions/>
  <pageMargins left="0.75" right="0.75" top="0.55" bottom="0.59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cwd_kjs</cp:lastModifiedBy>
  <cp:lastPrinted>2011-08-08T14:03:26Z</cp:lastPrinted>
  <dcterms:created xsi:type="dcterms:W3CDTF">2004-07-08T13:16:33Z</dcterms:created>
  <dcterms:modified xsi:type="dcterms:W3CDTF">2013-07-31T10:20:32Z</dcterms:modified>
  <cp:category/>
  <cp:version/>
  <cp:contentType/>
  <cp:contentStatus/>
</cp:coreProperties>
</file>