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5251" windowWidth="12120" windowHeight="762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<sst xmlns="http://schemas.openxmlformats.org/spreadsheetml/2006/main" count="247" uniqueCount="134">
  <si>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</si>
  <si>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</si>
  <si>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</si>
  <si>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</si>
  <si>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</si>
  <si>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</si>
  <si>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</si>
  <si>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</si>
  <si>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</si>
  <si>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</si>
  <si>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</si>
  <si>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</si>
  <si>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</si>
  <si>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</si>
  <si>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</si>
  <si>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</si>
  <si>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</si>
  <si>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</si>
  <si>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</si>
  <si>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</si>
  <si>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</si>
  <si>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</si>
  <si>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</si>
  <si>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</si>
  <si>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</si>
  <si>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</si>
  <si>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</si>
  <si>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</si>
  <si>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</si>
  <si>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</si>
  <si>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</si>
  <si>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</si>
  <si>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</si>
  <si>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</si>
  <si>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</si>
  <si>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</si>
  <si>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</si>
  <si>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</si>
  <si>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</si>
  <si>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</si>
  <si>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</si>
  <si>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</si>
  <si>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</si>
  <si>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</si>
  <si>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</si>
  <si>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</si>
  <si>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</si>
  <si>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</si>
  <si>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</si>
  <si>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</si>
  <si>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</si>
  <si>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</si>
  <si>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</si>
  <si>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</si>
  <si>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</si>
  <si>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</si>
  <si>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</si>
  <si>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</si>
  <si>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</si>
  <si>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</si>
  <si>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</si>
  <si>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</si>
  <si>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</si>
  <si>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</si>
  <si>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</si>
  <si>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</si>
  <si>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</si>
  <si>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</si>
  <si>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</si>
  <si>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</si>
  <si>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</si>
  <si>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</si>
  <si>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</si>
  <si>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</si>
  <si>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</si>
  <si>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</si>
  <si>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</si>
  <si>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</si>
  <si>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</si>
  <si>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</si>
  <si>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</si>
  <si>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</si>
  <si>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</si>
  <si>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</si>
  <si>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</si>
  <si>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</si>
  <si>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</si>
  <si>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</si>
  <si>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Dynamiczny - Legg Mason ZA</t>
  </si>
  <si>
    <t>109,33*</t>
  </si>
  <si>
    <t>31.12.2010 - 31.12.2011</t>
  </si>
  <si>
    <t>94,15*</t>
  </si>
  <si>
    <t>31.12.2011 - 31.12.2012</t>
  </si>
  <si>
    <t>106,63*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</si>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</sst>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9" fontId="2" fillId="0" borderId="2" xfId="19" applyFont="1" applyFill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spans="1:3" ht="12.75">
      <c r="A4" s="113" t="s">
        <v>88</v>
      </c>
      <c r="C4" s="2"/>
    </row>
    <row r="6" spans="1:3" ht="12.75">
      <c r="A6" s="3" t="s">
        <v>15</v>
      </c>
      <c r="B6" s="123" t="s">
        <v>64</v>
      </c>
      <c r="C6" s="124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40908</v>
      </c>
      <c r="D8" s="67">
        <v>41274</v>
      </c>
    </row>
    <row r="9" spans="1:4" ht="12">
      <c r="A9" s="44" t="s">
        <v>2</v>
      </c>
      <c r="B9" s="80" t="s">
        <v>3</v>
      </c>
      <c r="C9" s="81">
        <v>2737133.58</v>
      </c>
      <c r="D9" s="81">
        <v>4602121.21</v>
      </c>
    </row>
    <row r="10" spans="1:4" ht="12">
      <c r="A10" s="37" t="s">
        <v>7</v>
      </c>
      <c r="B10" s="6" t="s">
        <v>5</v>
      </c>
      <c r="C10" s="17">
        <v>2737133.58</v>
      </c>
      <c r="D10" s="17">
        <v>4602121.21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67</v>
      </c>
      <c r="C13" s="17">
        <v>0</v>
      </c>
      <c r="D13" s="17">
        <v>0</v>
      </c>
    </row>
    <row r="14" spans="1:4" ht="24">
      <c r="A14" s="37" t="s">
        <v>65</v>
      </c>
      <c r="B14" s="74" t="s">
        <v>68</v>
      </c>
      <c r="C14" s="17">
        <v>0</v>
      </c>
      <c r="D14" s="17">
        <v>0</v>
      </c>
    </row>
    <row r="15" spans="1:4" ht="12">
      <c r="A15" s="37" t="s">
        <v>66</v>
      </c>
      <c r="B15" s="74" t="s">
        <v>69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68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70</v>
      </c>
      <c r="C18" s="49">
        <v>0</v>
      </c>
      <c r="D18" s="49">
        <v>0</v>
      </c>
    </row>
    <row r="19" spans="1:4" ht="12">
      <c r="A19" s="37" t="s">
        <v>9</v>
      </c>
      <c r="B19" s="6" t="s">
        <v>69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2737133.58</v>
      </c>
      <c r="D20" s="19">
        <v>4602121.21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E34" sqref="E33:E34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94</v>
      </c>
      <c r="C1" s="1"/>
      <c r="D1" s="1"/>
    </row>
    <row r="2" spans="2:6" ht="12">
      <c r="B2" s="5">
        <v>41274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88</v>
      </c>
      <c r="C4" s="1"/>
      <c r="D4" s="1"/>
    </row>
    <row r="6" spans="1:4" ht="12">
      <c r="A6" s="40" t="s">
        <v>17</v>
      </c>
      <c r="B6" s="4" t="s">
        <v>71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90</v>
      </c>
      <c r="D8" s="67" t="s">
        <v>92</v>
      </c>
    </row>
    <row r="9" spans="1:4" s="3" customFormat="1" ht="24">
      <c r="A9" s="43" t="s">
        <v>18</v>
      </c>
      <c r="B9" s="13" t="s">
        <v>72</v>
      </c>
      <c r="C9" s="23">
        <v>1713492.58</v>
      </c>
      <c r="D9" s="23">
        <v>2737133.58</v>
      </c>
    </row>
    <row r="10" spans="1:4" s="3" customFormat="1" ht="12">
      <c r="A10" s="44" t="s">
        <v>19</v>
      </c>
      <c r="B10" s="12" t="s">
        <v>45</v>
      </c>
      <c r="C10" s="25">
        <v>1359099.81</v>
      </c>
      <c r="D10" s="25">
        <v>1329771.84</v>
      </c>
    </row>
    <row r="11" spans="1:4" s="3" customFormat="1" ht="12">
      <c r="A11" s="38" t="s">
        <v>15</v>
      </c>
      <c r="B11" s="9" t="s">
        <v>20</v>
      </c>
      <c r="C11" s="16">
        <v>2685797.13</v>
      </c>
      <c r="D11" s="16">
        <v>3517457.78</v>
      </c>
    </row>
    <row r="12" spans="1:4" ht="15" customHeight="1">
      <c r="A12" s="37" t="s">
        <v>7</v>
      </c>
      <c r="B12" s="10" t="s">
        <v>21</v>
      </c>
      <c r="C12" s="18">
        <v>2685664.3</v>
      </c>
      <c r="D12" s="18">
        <v>3516662.83</v>
      </c>
    </row>
    <row r="13" spans="1:4" s="46" customFormat="1" ht="12">
      <c r="A13" s="47" t="s">
        <v>6</v>
      </c>
      <c r="B13" s="58" t="s">
        <v>73</v>
      </c>
      <c r="C13" s="50">
        <v>132.83</v>
      </c>
      <c r="D13" s="50">
        <v>794.95</v>
      </c>
    </row>
    <row r="14" spans="1:4" s="46" customFormat="1" ht="12">
      <c r="A14" s="47" t="s">
        <v>9</v>
      </c>
      <c r="B14" s="58" t="s">
        <v>22</v>
      </c>
      <c r="C14" s="50">
        <v>0</v>
      </c>
      <c r="D14" s="50">
        <v>0</v>
      </c>
    </row>
    <row r="15" spans="1:6" s="51" customFormat="1" ht="12">
      <c r="A15" s="38" t="s">
        <v>17</v>
      </c>
      <c r="B15" s="9" t="s">
        <v>23</v>
      </c>
      <c r="C15" s="15">
        <v>1326697.32</v>
      </c>
      <c r="D15" s="15">
        <v>2187685.94</v>
      </c>
      <c r="F15" s="55"/>
    </row>
    <row r="16" spans="1:4" s="46" customFormat="1" ht="12">
      <c r="A16" s="56" t="s">
        <v>7</v>
      </c>
      <c r="B16" s="10" t="s">
        <v>24</v>
      </c>
      <c r="C16" s="18">
        <v>192596.46</v>
      </c>
      <c r="D16" s="18">
        <v>257589.88</v>
      </c>
    </row>
    <row r="17" spans="1:4" s="46" customFormat="1" ht="24">
      <c r="A17" s="56" t="s">
        <v>6</v>
      </c>
      <c r="B17" s="10" t="s">
        <v>74</v>
      </c>
      <c r="C17" s="18">
        <v>0</v>
      </c>
      <c r="D17" s="18">
        <v>-29.9</v>
      </c>
    </row>
    <row r="18" spans="1:4" s="46" customFormat="1" ht="24">
      <c r="A18" s="56" t="s">
        <v>9</v>
      </c>
      <c r="B18" s="10" t="s">
        <v>75</v>
      </c>
      <c r="C18" s="18">
        <v>1040392.57</v>
      </c>
      <c r="D18" s="18">
        <v>1659569.51</v>
      </c>
    </row>
    <row r="19" spans="1:4" s="46" customFormat="1" ht="12">
      <c r="A19" s="56" t="s">
        <v>10</v>
      </c>
      <c r="B19" s="10" t="s">
        <v>44</v>
      </c>
      <c r="C19" s="18">
        <v>0</v>
      </c>
      <c r="D19" s="18">
        <v>0</v>
      </c>
    </row>
    <row r="20" spans="1:4" s="46" customFormat="1" ht="24">
      <c r="A20" s="56" t="s">
        <v>25</v>
      </c>
      <c r="B20" s="10" t="s">
        <v>46</v>
      </c>
      <c r="C20" s="18">
        <v>44973.94</v>
      </c>
      <c r="D20" s="18">
        <v>69799.58</v>
      </c>
    </row>
    <row r="21" spans="1:4" s="46" customFormat="1" ht="12">
      <c r="A21" s="57" t="s">
        <v>26</v>
      </c>
      <c r="B21" s="58" t="s">
        <v>33</v>
      </c>
      <c r="C21" s="50">
        <v>0</v>
      </c>
      <c r="D21" s="50">
        <v>0</v>
      </c>
    </row>
    <row r="22" spans="1:4" s="46" customFormat="1" ht="12">
      <c r="A22" s="57" t="s">
        <v>27</v>
      </c>
      <c r="B22" s="58" t="s">
        <v>30</v>
      </c>
      <c r="C22" s="50">
        <v>48734.35</v>
      </c>
      <c r="D22" s="50">
        <v>200756.87</v>
      </c>
    </row>
    <row r="23" spans="1:4" s="3" customFormat="1" ht="12">
      <c r="A23" s="44" t="s">
        <v>31</v>
      </c>
      <c r="B23" s="12" t="s">
        <v>76</v>
      </c>
      <c r="C23" s="24">
        <v>-335458.81</v>
      </c>
      <c r="D23" s="24">
        <v>535215.79</v>
      </c>
    </row>
    <row r="24" spans="1:5" s="3" customFormat="1" ht="24">
      <c r="A24" s="42" t="s">
        <v>32</v>
      </c>
      <c r="B24" s="11" t="s">
        <v>133</v>
      </c>
      <c r="C24" s="20">
        <v>2737133.58</v>
      </c>
      <c r="D24" s="20">
        <v>4602121.21</v>
      </c>
      <c r="E24" s="22"/>
    </row>
    <row r="27" spans="2:7" ht="12">
      <c r="B27" s="45"/>
      <c r="C27" s="34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40" sqref="G40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3" t="s">
        <v>88</v>
      </c>
    </row>
    <row r="6" spans="1:4" ht="12.75">
      <c r="A6" s="3" t="s">
        <v>34</v>
      </c>
      <c r="B6" s="123" t="s">
        <v>79</v>
      </c>
      <c r="C6" s="124"/>
      <c r="D6" s="3"/>
    </row>
    <row r="7" spans="1:4" ht="12">
      <c r="A7" s="59"/>
      <c r="B7" s="60" t="s">
        <v>37</v>
      </c>
      <c r="C7" s="61" t="s">
        <v>16</v>
      </c>
      <c r="D7" s="76" t="s">
        <v>4</v>
      </c>
    </row>
    <row r="8" spans="1:4" ht="24">
      <c r="A8" s="62"/>
      <c r="B8" s="66"/>
      <c r="C8" s="67" t="s">
        <v>90</v>
      </c>
      <c r="D8" s="68" t="s">
        <v>92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77</v>
      </c>
      <c r="C10" s="35">
        <v>15672.772199</v>
      </c>
      <c r="D10" s="35">
        <v>29073.474365</v>
      </c>
    </row>
    <row r="11" spans="1:4" ht="15.75" customHeight="1">
      <c r="A11" s="37" t="s">
        <v>6</v>
      </c>
      <c r="B11" s="10" t="s">
        <v>78</v>
      </c>
      <c r="C11" s="35">
        <v>29073.474365</v>
      </c>
      <c r="D11" s="35">
        <v>43158.243103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7" t="s">
        <v>6</v>
      </c>
      <c r="B14" s="10" t="s">
        <v>48</v>
      </c>
      <c r="C14" s="27">
        <v>92.79</v>
      </c>
      <c r="D14" s="27">
        <v>91.91</v>
      </c>
    </row>
    <row r="15" spans="1:4" ht="36">
      <c r="A15" s="37" t="s">
        <v>9</v>
      </c>
      <c r="B15" s="10" t="s">
        <v>38</v>
      </c>
      <c r="C15" s="27">
        <v>112.91</v>
      </c>
      <c r="D15" s="27">
        <v>107</v>
      </c>
    </row>
    <row r="16" spans="1:4" ht="15.75" customHeight="1">
      <c r="A16" s="118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7" sqref="B3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v>4602121.21</v>
      </c>
      <c r="D10" s="116"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51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52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53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54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42</v>
      </c>
      <c r="C16" s="106">
        <v>4371523.01</v>
      </c>
      <c r="D16" s="103">
        <v>0.9498930624645585</v>
      </c>
      <c r="G16" s="108"/>
    </row>
    <row r="17" spans="1:4" s="73" customFormat="1" ht="36">
      <c r="A17" s="105" t="s">
        <v>27</v>
      </c>
      <c r="B17" s="89" t="s">
        <v>55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57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59</v>
      </c>
      <c r="C19" s="106">
        <v>0</v>
      </c>
      <c r="D19" s="103">
        <v>0</v>
      </c>
    </row>
    <row r="20" spans="1:4" s="73" customFormat="1" ht="12">
      <c r="A20" s="105" t="s">
        <v>56</v>
      </c>
      <c r="B20" s="89" t="s">
        <v>61</v>
      </c>
      <c r="C20" s="106">
        <v>0</v>
      </c>
      <c r="D20" s="103">
        <v>0</v>
      </c>
    </row>
    <row r="21" spans="1:4" s="73" customFormat="1" ht="12">
      <c r="A21" s="105" t="s">
        <v>58</v>
      </c>
      <c r="B21" s="89" t="s">
        <v>43</v>
      </c>
      <c r="C21" s="106">
        <v>230598.2</v>
      </c>
      <c r="D21" s="103">
        <v>0.050106937535441404</v>
      </c>
    </row>
    <row r="22" spans="1:4" s="73" customFormat="1" ht="12">
      <c r="A22" s="105" t="s">
        <v>60</v>
      </c>
      <c r="B22" s="89" t="s">
        <v>82</v>
      </c>
      <c r="C22" s="106">
        <v>0</v>
      </c>
      <c r="D22" s="103">
        <v>0</v>
      </c>
    </row>
    <row r="23" spans="1:4" ht="36">
      <c r="A23" s="38" t="s">
        <v>17</v>
      </c>
      <c r="B23" s="9" t="s">
        <v>83</v>
      </c>
      <c r="C23" s="31">
        <v>0</v>
      </c>
      <c r="D23" s="115">
        <v>0</v>
      </c>
    </row>
    <row r="24" spans="1:4" ht="12">
      <c r="A24" s="91" t="s">
        <v>34</v>
      </c>
      <c r="B24" s="92" t="s">
        <v>8</v>
      </c>
      <c r="C24" s="93">
        <v>0</v>
      </c>
      <c r="D24" s="115">
        <v>0</v>
      </c>
    </row>
    <row r="25" spans="1:4" ht="12">
      <c r="A25" s="38" t="s">
        <v>35</v>
      </c>
      <c r="B25" s="95" t="s">
        <v>67</v>
      </c>
      <c r="C25" s="97">
        <v>0</v>
      </c>
      <c r="D25" s="115">
        <v>0</v>
      </c>
    </row>
    <row r="26" spans="1:4" ht="12">
      <c r="A26" s="91" t="s">
        <v>40</v>
      </c>
      <c r="B26" s="95" t="s">
        <v>12</v>
      </c>
      <c r="C26" s="97">
        <v>0</v>
      </c>
      <c r="D26" s="115">
        <v>0</v>
      </c>
    </row>
    <row r="27" spans="1:4" ht="12">
      <c r="A27" s="41" t="s">
        <v>62</v>
      </c>
      <c r="B27" s="96" t="s">
        <v>84</v>
      </c>
      <c r="C27" s="99">
        <v>4602121.21</v>
      </c>
      <c r="D27" s="100">
        <v>1</v>
      </c>
    </row>
    <row r="28" spans="1:4" ht="12">
      <c r="A28" s="109" t="s">
        <v>7</v>
      </c>
      <c r="B28" s="110" t="s">
        <v>85</v>
      </c>
      <c r="C28" s="94">
        <v>4602121.21</v>
      </c>
      <c r="D28" s="32">
        <v>1</v>
      </c>
    </row>
    <row r="29" spans="1:4" ht="12">
      <c r="A29" s="119" t="s">
        <v>6</v>
      </c>
      <c r="B29" s="111" t="s">
        <v>86</v>
      </c>
      <c r="C29" s="30">
        <v>0</v>
      </c>
      <c r="D29" s="32">
        <v>0</v>
      </c>
    </row>
    <row r="30" spans="1:4" ht="12">
      <c r="A30" s="120" t="s">
        <v>9</v>
      </c>
      <c r="B30" s="112" t="s">
        <v>87</v>
      </c>
      <c r="C30" s="101">
        <v>0</v>
      </c>
      <c r="D30" s="98">
        <v>0</v>
      </c>
    </row>
    <row r="31" ht="12">
      <c r="A31" s="39"/>
    </row>
    <row r="32" ht="12">
      <c r="A32" s="39"/>
    </row>
    <row r="33" ht="12">
      <c r="C33" s="117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6">
      <selection activeCell="B56" sqref="B5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f>C11+C15+C16+C19+C22+C23+C28+C34+C35+C40+C41+C42</f>
        <v>4602121.21</v>
      </c>
      <c r="D10" s="115">
        <f>C10/$C$47</f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95</v>
      </c>
      <c r="B12" s="121" t="s">
        <v>96</v>
      </c>
      <c r="C12" s="122">
        <v>0</v>
      </c>
      <c r="D12" s="103">
        <v>0</v>
      </c>
      <c r="E12" s="104"/>
    </row>
    <row r="13" spans="1:5" s="73" customFormat="1" ht="12">
      <c r="A13" s="105" t="s">
        <v>97</v>
      </c>
      <c r="B13" s="121" t="s">
        <v>98</v>
      </c>
      <c r="C13" s="122">
        <v>0</v>
      </c>
      <c r="D13" s="103">
        <v>0</v>
      </c>
      <c r="E13" s="107"/>
    </row>
    <row r="14" spans="1:4" s="73" customFormat="1" ht="12">
      <c r="A14" s="105" t="s">
        <v>99</v>
      </c>
      <c r="B14" s="121" t="s">
        <v>100</v>
      </c>
      <c r="C14" s="122">
        <v>0</v>
      </c>
      <c r="D14" s="103">
        <v>0</v>
      </c>
    </row>
    <row r="15" spans="1:4" s="73" customFormat="1" ht="36">
      <c r="A15" s="105" t="s">
        <v>6</v>
      </c>
      <c r="B15" s="89" t="s">
        <v>51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52</v>
      </c>
      <c r="C16" s="106">
        <v>0</v>
      </c>
      <c r="D16" s="103">
        <v>0</v>
      </c>
      <c r="G16" s="108"/>
    </row>
    <row r="17" spans="1:4" s="73" customFormat="1" ht="12">
      <c r="A17" s="105" t="s">
        <v>101</v>
      </c>
      <c r="B17" s="121" t="s">
        <v>102</v>
      </c>
      <c r="C17" s="106">
        <v>0</v>
      </c>
      <c r="D17" s="103">
        <v>0</v>
      </c>
    </row>
    <row r="18" spans="1:4" s="73" customFormat="1" ht="17.25" customHeight="1">
      <c r="A18" s="105" t="s">
        <v>103</v>
      </c>
      <c r="B18" s="121" t="s">
        <v>104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53</v>
      </c>
      <c r="C19" s="106">
        <v>0</v>
      </c>
      <c r="D19" s="103">
        <v>0</v>
      </c>
    </row>
    <row r="20" spans="1:4" s="73" customFormat="1" ht="12">
      <c r="A20" s="105" t="s">
        <v>105</v>
      </c>
      <c r="B20" s="121" t="s">
        <v>102</v>
      </c>
      <c r="C20" s="106">
        <v>0</v>
      </c>
      <c r="D20" s="103">
        <v>0</v>
      </c>
    </row>
    <row r="21" spans="1:4" s="73" customFormat="1" ht="12">
      <c r="A21" s="105" t="s">
        <v>106</v>
      </c>
      <c r="B21" s="121" t="s">
        <v>104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54</v>
      </c>
      <c r="C22" s="106">
        <v>0</v>
      </c>
      <c r="D22" s="103">
        <v>0</v>
      </c>
    </row>
    <row r="23" spans="1:4" ht="24">
      <c r="A23" s="105" t="s">
        <v>26</v>
      </c>
      <c r="B23" s="89" t="s">
        <v>42</v>
      </c>
      <c r="C23" s="106">
        <f>SUM(C24:C25)</f>
        <v>4371523.01</v>
      </c>
      <c r="D23" s="103">
        <f>C23/$C$47</f>
        <v>0.9498930624645585</v>
      </c>
    </row>
    <row r="24" spans="1:4" ht="12">
      <c r="A24" s="105" t="s">
        <v>107</v>
      </c>
      <c r="B24" s="121" t="s">
        <v>108</v>
      </c>
      <c r="C24" s="106">
        <v>4371523.01</v>
      </c>
      <c r="D24" s="103">
        <f>C24/$C$47</f>
        <v>0.9498930624645585</v>
      </c>
    </row>
    <row r="25" spans="1:4" ht="12">
      <c r="A25" s="105" t="s">
        <v>109</v>
      </c>
      <c r="B25" s="121" t="s">
        <v>110</v>
      </c>
      <c r="C25" s="106">
        <v>0</v>
      </c>
      <c r="D25" s="103">
        <v>0</v>
      </c>
    </row>
    <row r="26" spans="1:4" ht="24">
      <c r="A26" s="105" t="s">
        <v>111</v>
      </c>
      <c r="B26" s="121" t="s">
        <v>112</v>
      </c>
      <c r="C26" s="106">
        <v>0</v>
      </c>
      <c r="D26" s="103">
        <v>0</v>
      </c>
    </row>
    <row r="27" spans="1:4" ht="12">
      <c r="A27" s="105" t="s">
        <v>113</v>
      </c>
      <c r="B27" s="121" t="s">
        <v>114</v>
      </c>
      <c r="C27" s="106">
        <v>0</v>
      </c>
      <c r="D27" s="103">
        <v>0</v>
      </c>
    </row>
    <row r="28" spans="1:4" ht="36">
      <c r="A28" s="105" t="s">
        <v>27</v>
      </c>
      <c r="B28" s="89" t="s">
        <v>55</v>
      </c>
      <c r="C28" s="106">
        <v>0</v>
      </c>
      <c r="D28" s="103">
        <v>0</v>
      </c>
    </row>
    <row r="29" spans="1:4" ht="12">
      <c r="A29" s="105" t="s">
        <v>115</v>
      </c>
      <c r="B29" s="121" t="s">
        <v>116</v>
      </c>
      <c r="C29" s="106">
        <v>0</v>
      </c>
      <c r="D29" s="103">
        <v>0</v>
      </c>
    </row>
    <row r="30" spans="1:4" ht="12">
      <c r="A30" s="105" t="s">
        <v>117</v>
      </c>
      <c r="B30" s="121" t="s">
        <v>118</v>
      </c>
      <c r="C30" s="106">
        <v>0</v>
      </c>
      <c r="D30" s="103">
        <v>0</v>
      </c>
    </row>
    <row r="31" spans="1:4" ht="12">
      <c r="A31" s="105" t="s">
        <v>119</v>
      </c>
      <c r="B31" s="121" t="s">
        <v>120</v>
      </c>
      <c r="C31" s="106">
        <v>0</v>
      </c>
      <c r="D31" s="103">
        <v>0</v>
      </c>
    </row>
    <row r="32" spans="1:4" ht="12">
      <c r="A32" s="105" t="s">
        <v>121</v>
      </c>
      <c r="B32" s="121" t="s">
        <v>122</v>
      </c>
      <c r="C32" s="106">
        <v>0</v>
      </c>
      <c r="D32" s="103">
        <v>0</v>
      </c>
    </row>
    <row r="33" spans="1:4" ht="12">
      <c r="A33" s="105" t="s">
        <v>123</v>
      </c>
      <c r="B33" s="121" t="s">
        <v>124</v>
      </c>
      <c r="C33" s="106">
        <v>0</v>
      </c>
      <c r="D33" s="103">
        <v>0</v>
      </c>
    </row>
    <row r="34" spans="1:4" ht="12">
      <c r="A34" s="105" t="s">
        <v>28</v>
      </c>
      <c r="B34" s="89" t="s">
        <v>57</v>
      </c>
      <c r="C34" s="106">
        <v>0</v>
      </c>
      <c r="D34" s="103">
        <v>0</v>
      </c>
    </row>
    <row r="35" spans="1:4" ht="12">
      <c r="A35" s="105" t="s">
        <v>29</v>
      </c>
      <c r="B35" s="89" t="s">
        <v>59</v>
      </c>
      <c r="C35" s="106">
        <v>0</v>
      </c>
      <c r="D35" s="103">
        <v>0</v>
      </c>
    </row>
    <row r="36" spans="1:4" ht="12">
      <c r="A36" s="105" t="s">
        <v>125</v>
      </c>
      <c r="B36" s="121" t="s">
        <v>126</v>
      </c>
      <c r="C36" s="106">
        <v>0</v>
      </c>
      <c r="D36" s="103">
        <v>0</v>
      </c>
    </row>
    <row r="37" spans="1:4" ht="12">
      <c r="A37" s="105" t="s">
        <v>127</v>
      </c>
      <c r="B37" s="121" t="s">
        <v>128</v>
      </c>
      <c r="C37" s="106">
        <v>0</v>
      </c>
      <c r="D37" s="103">
        <v>0</v>
      </c>
    </row>
    <row r="38" spans="1:4" ht="24">
      <c r="A38" s="105" t="s">
        <v>129</v>
      </c>
      <c r="B38" s="121" t="s">
        <v>130</v>
      </c>
      <c r="C38" s="106">
        <v>0</v>
      </c>
      <c r="D38" s="103">
        <v>0</v>
      </c>
    </row>
    <row r="39" spans="1:4" ht="12">
      <c r="A39" s="105" t="s">
        <v>131</v>
      </c>
      <c r="B39" s="121" t="s">
        <v>132</v>
      </c>
      <c r="C39" s="106">
        <v>0</v>
      </c>
      <c r="D39" s="103">
        <v>0</v>
      </c>
    </row>
    <row r="40" spans="1:4" ht="12">
      <c r="A40" s="105" t="s">
        <v>56</v>
      </c>
      <c r="B40" s="89" t="s">
        <v>61</v>
      </c>
      <c r="C40" s="106">
        <v>0</v>
      </c>
      <c r="D40" s="103">
        <v>0</v>
      </c>
    </row>
    <row r="41" spans="1:4" ht="12">
      <c r="A41" s="105" t="s">
        <v>58</v>
      </c>
      <c r="B41" s="89" t="s">
        <v>43</v>
      </c>
      <c r="C41" s="106">
        <v>230598.2</v>
      </c>
      <c r="D41" s="103">
        <f>C41/$C$47</f>
        <v>0.050106937535441404</v>
      </c>
    </row>
    <row r="42" spans="1:4" ht="12">
      <c r="A42" s="105" t="s">
        <v>60</v>
      </c>
      <c r="B42" s="89" t="s">
        <v>82</v>
      </c>
      <c r="C42" s="106">
        <v>0</v>
      </c>
      <c r="D42" s="103">
        <v>0</v>
      </c>
    </row>
    <row r="43" spans="1:4" ht="36">
      <c r="A43" s="38" t="s">
        <v>17</v>
      </c>
      <c r="B43" s="9" t="s">
        <v>83</v>
      </c>
      <c r="C43" s="31">
        <v>0</v>
      </c>
      <c r="D43" s="32">
        <v>0</v>
      </c>
    </row>
    <row r="44" spans="1:4" ht="12">
      <c r="A44" s="91" t="s">
        <v>34</v>
      </c>
      <c r="B44" s="92" t="s">
        <v>8</v>
      </c>
      <c r="C44" s="93">
        <v>0</v>
      </c>
      <c r="D44" s="32">
        <v>0</v>
      </c>
    </row>
    <row r="45" spans="1:4" ht="12">
      <c r="A45" s="38" t="s">
        <v>35</v>
      </c>
      <c r="B45" s="95" t="s">
        <v>67</v>
      </c>
      <c r="C45" s="97">
        <v>0</v>
      </c>
      <c r="D45" s="32">
        <v>0</v>
      </c>
    </row>
    <row r="46" spans="1:4" ht="12">
      <c r="A46" s="91" t="s">
        <v>40</v>
      </c>
      <c r="B46" s="95" t="s">
        <v>12</v>
      </c>
      <c r="C46" s="97">
        <v>0</v>
      </c>
      <c r="D46" s="32">
        <v>0</v>
      </c>
    </row>
    <row r="47" spans="1:4" ht="12">
      <c r="A47" s="41" t="s">
        <v>62</v>
      </c>
      <c r="B47" s="96" t="s">
        <v>84</v>
      </c>
      <c r="C47" s="99">
        <f>C10+C43+C44+C45+C46</f>
        <v>4602121.21</v>
      </c>
      <c r="D47" s="100">
        <f>D23+D41</f>
        <v>0.9999999999999999</v>
      </c>
    </row>
    <row r="48" spans="1:4" ht="12">
      <c r="A48" s="109" t="s">
        <v>7</v>
      </c>
      <c r="B48" s="110" t="s">
        <v>85</v>
      </c>
      <c r="C48" s="94">
        <f>C47</f>
        <v>4602121.21</v>
      </c>
      <c r="D48" s="32">
        <f>D47</f>
        <v>0.9999999999999999</v>
      </c>
    </row>
    <row r="49" spans="1:4" ht="12">
      <c r="A49" s="119" t="s">
        <v>6</v>
      </c>
      <c r="B49" s="111" t="s">
        <v>86</v>
      </c>
      <c r="C49" s="30">
        <v>0</v>
      </c>
      <c r="D49" s="32">
        <v>0</v>
      </c>
    </row>
    <row r="50" spans="1:4" ht="12">
      <c r="A50" s="120" t="s">
        <v>9</v>
      </c>
      <c r="B50" s="112" t="s">
        <v>87</v>
      </c>
      <c r="C50" s="101">
        <v>0</v>
      </c>
      <c r="D50" s="98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2013-01-18T14:49:31Z</cp:lastPrinted>
  <dcterms:created xsi:type="dcterms:W3CDTF">2004-07-08T13:16:33Z</dcterms:created>
  <dcterms:modified xsi:type="dcterms:W3CDTF">2013-02-20T08:48:12Z</dcterms:modified>
  <cp:category/>
  <cp:version/>
  <cp:contentType/>
  <cp:contentStatus/>
</cp:coreProperties>
</file>